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l="1"/>
  <c r="F119"/>
  <c r="G43"/>
  <c r="J24"/>
  <c r="L62"/>
  <c r="I195"/>
  <c r="G195"/>
  <c r="H195"/>
  <c r="H176"/>
  <c r="G176"/>
  <c r="I176"/>
  <c r="H157"/>
  <c r="I157"/>
  <c r="G157"/>
  <c r="I138"/>
  <c r="H138"/>
  <c r="J119"/>
  <c r="I119"/>
  <c r="H119"/>
  <c r="J100"/>
  <c r="G81"/>
  <c r="H62"/>
  <c r="I24"/>
  <c r="H24"/>
  <c r="G24"/>
  <c r="L24"/>
  <c r="L196" s="1"/>
  <c r="F43"/>
  <c r="F176"/>
  <c r="F157"/>
  <c r="I196" l="1"/>
  <c r="J196"/>
  <c r="G196"/>
  <c r="H196"/>
  <c r="F196"/>
</calcChain>
</file>

<file path=xl/sharedStrings.xml><?xml version="1.0" encoding="utf-8"?>
<sst xmlns="http://schemas.openxmlformats.org/spreadsheetml/2006/main" count="263" uniqueCount="86">
  <si>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</si>
  <si>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</si>
  <si>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</si>
  <si>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</si>
  <si>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</si>
  <si>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</si>
  <si>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</si>
  <si>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</si>
  <si>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</si>
  <si>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</si>
  <si>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</si>
  <si>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</si>
  <si>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</si>
  <si>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</si>
  <si>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</si>
  <si>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</si>
  <si>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</si>
  <si>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</si>
  <si>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</si>
  <si>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</si>
  <si>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</si>
  <si>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</si>
  <si>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</si>
  <si>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</si>
  <si>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</si>
  <si>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</si>
  <si>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</si>
  <si>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</si>
  <si>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</si>
  <si>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</si>
  <si>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</si>
  <si>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</si>
  <si>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</si>
  <si>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</si>
  <si>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</si>
  <si>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</si>
  <si>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</si>
  <si>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</si>
  <si>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сгущеном молоке</t>
  </si>
  <si>
    <t>бутерброд масло\сыр</t>
  </si>
  <si>
    <t>хлеб ржаной</t>
  </si>
  <si>
    <t>сок</t>
  </si>
  <si>
    <t>компот из свежих фруктов</t>
  </si>
  <si>
    <t>помидор свежий</t>
  </si>
  <si>
    <t>кофейный напиток</t>
  </si>
  <si>
    <t>Жаркое по домашнему</t>
  </si>
  <si>
    <t>огурец соленый</t>
  </si>
  <si>
    <t>кисель</t>
  </si>
  <si>
    <t>напиток из шиповника</t>
  </si>
  <si>
    <t>в ассортименте(яблоко,груша,банан,мандарин,апельсин)</t>
  </si>
  <si>
    <t>в ассортименте( яблоко,груша,банан,апельсин,мандарин.)</t>
  </si>
  <si>
    <t>в ассортименте(яблоко,груша,банан,апельсин,мандарин)</t>
  </si>
  <si>
    <t>салат из свежей капусты</t>
  </si>
  <si>
    <t>"Харовская СОШ имени В.Прокатова"</t>
  </si>
  <si>
    <t>директор</t>
  </si>
  <si>
    <t>Хломова.О.В</t>
  </si>
  <si>
    <t>7-11 лет      1-4 класс</t>
  </si>
  <si>
    <t>б\р</t>
  </si>
  <si>
    <t>чай сладкий с лимоном</t>
  </si>
  <si>
    <t>каша рисовая(манная.пшенная.овсяная)</t>
  </si>
  <si>
    <t>в  ассортименте(яблоко,груша,банан,мандарин,апельсин)</t>
  </si>
  <si>
    <t>огурец свежий</t>
  </si>
  <si>
    <t>салат овощной(огурец-помидор)</t>
  </si>
  <si>
    <t>салат из свеклы со сметаной</t>
  </si>
  <si>
    <t>кондитерское изделие в ассортименте(вафли,печенье)</t>
  </si>
  <si>
    <t>пирог в ассортименте</t>
  </si>
  <si>
    <t>горошек зеленый</t>
  </si>
  <si>
    <t>яйцо вареное</t>
  </si>
  <si>
    <t xml:space="preserve">омлет натуральный с котлетой куринной </t>
  </si>
  <si>
    <t>йогурт</t>
  </si>
  <si>
    <t>132\209</t>
  </si>
  <si>
    <t>запеканка творожная\джем</t>
  </si>
  <si>
    <t>в ассортименте(яблоко,груша,банан и т.д)</t>
  </si>
  <si>
    <t>греча отварная с котлетой из индейки</t>
  </si>
  <si>
    <t>219\793</t>
  </si>
  <si>
    <t>пюре картофельное с рыбной котлетой</t>
  </si>
  <si>
    <t>241\161</t>
  </si>
  <si>
    <t>макароны отварные с котлета домашняя</t>
  </si>
  <si>
    <t>35\729</t>
  </si>
  <si>
    <t>рис отварной с фрикассе из курицы</t>
  </si>
  <si>
    <t>224\190</t>
  </si>
  <si>
    <t>мясо тушеное\соус ,пюре картофельное</t>
  </si>
  <si>
    <t>321\241</t>
  </si>
  <si>
    <t>гуляш мясной с  рисом  отварным</t>
  </si>
  <si>
    <t>180\224</t>
  </si>
  <si>
    <t xml:space="preserve">чай с лимоном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</si>
</sst>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K160" sqref="K16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53</v>
      </c>
      <c r="D1" s="55"/>
      <c r="E1" s="55"/>
      <c r="F1" s="12" t="s">
        <v>15</v>
      </c>
      <c r="G1" s="2" t="s">
        <v>16</v>
      </c>
      <c r="H1" s="56" t="s">
        <v>54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55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56</v>
      </c>
      <c r="G3" s="2" t="s">
        <v>18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68</v>
      </c>
      <c r="F6" s="40">
        <v>200</v>
      </c>
      <c r="G6" s="40">
        <v>22.1</v>
      </c>
      <c r="H6" s="40">
        <v>27.55</v>
      </c>
      <c r="I6" s="40">
        <v>10</v>
      </c>
      <c r="J6" s="40">
        <v>388</v>
      </c>
      <c r="K6" s="41" t="s">
        <v>70</v>
      </c>
      <c r="L6" s="40">
        <v>45</v>
      </c>
    </row>
    <row r="7" spans="1:12" ht="15">
      <c r="A7" s="23"/>
      <c r="B7" s="15"/>
      <c r="C7" s="11"/>
      <c r="D7" s="6"/>
      <c r="E7" s="42" t="s">
        <v>66</v>
      </c>
      <c r="F7" s="43">
        <v>50</v>
      </c>
      <c r="G7" s="43">
        <v>1.5</v>
      </c>
      <c r="H7" s="43">
        <v>0.1</v>
      </c>
      <c r="I7" s="43">
        <v>0.35</v>
      </c>
      <c r="J7" s="43">
        <v>20</v>
      </c>
      <c r="K7" s="44" t="s">
        <v>57</v>
      </c>
      <c r="L7" s="43">
        <v>6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3.04</v>
      </c>
      <c r="H8" s="43">
        <v>3.42</v>
      </c>
      <c r="I8" s="43">
        <v>25.96</v>
      </c>
      <c r="J8" s="43">
        <v>147.47999999999999</v>
      </c>
      <c r="K8" s="44">
        <v>466</v>
      </c>
      <c r="L8" s="43">
        <v>15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40</v>
      </c>
      <c r="G9" s="43">
        <v>2</v>
      </c>
      <c r="H9" s="43">
        <v>0.4</v>
      </c>
      <c r="I9" s="43">
        <v>1.6</v>
      </c>
      <c r="J9" s="43">
        <v>76</v>
      </c>
      <c r="K9" s="44" t="s">
        <v>57</v>
      </c>
      <c r="L9" s="43">
        <v>4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69</v>
      </c>
      <c r="F11" s="43">
        <v>200</v>
      </c>
      <c r="G11" s="43">
        <v>6.4</v>
      </c>
      <c r="H11" s="43">
        <v>5.4</v>
      </c>
      <c r="I11" s="43">
        <v>9.4</v>
      </c>
      <c r="J11" s="43">
        <v>112</v>
      </c>
      <c r="K11" s="44" t="s">
        <v>57</v>
      </c>
      <c r="L11" s="43">
        <v>40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690</v>
      </c>
      <c r="G13" s="19">
        <f t="shared" ref="G13:J13" si="0">SUM(G6:G12)</f>
        <v>35.04</v>
      </c>
      <c r="H13" s="19">
        <f t="shared" si="0"/>
        <v>36.869999999999997</v>
      </c>
      <c r="I13" s="19">
        <f t="shared" si="0"/>
        <v>47.31</v>
      </c>
      <c r="J13" s="19">
        <f t="shared" si="0"/>
        <v>743.48</v>
      </c>
      <c r="K13" s="25"/>
      <c r="L13" s="19">
        <f t="shared" ref="L13" si="1">SUM(L6:L12)</f>
        <v>110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690</v>
      </c>
      <c r="G24" s="32">
        <f t="shared" ref="G24:J24" si="4">G13+G23</f>
        <v>35.04</v>
      </c>
      <c r="H24" s="32">
        <f t="shared" si="4"/>
        <v>36.869999999999997</v>
      </c>
      <c r="I24" s="32">
        <f t="shared" si="4"/>
        <v>47.31</v>
      </c>
      <c r="J24" s="32">
        <f t="shared" si="4"/>
        <v>743.48</v>
      </c>
      <c r="K24" s="32"/>
      <c r="L24" s="32">
        <f t="shared" ref="L24" si="5">L13+L23</f>
        <v>110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71</v>
      </c>
      <c r="F25" s="40">
        <v>180</v>
      </c>
      <c r="G25" s="40">
        <v>10.43</v>
      </c>
      <c r="H25" s="40">
        <v>31.4</v>
      </c>
      <c r="I25" s="40">
        <v>34.69</v>
      </c>
      <c r="J25" s="40">
        <v>387.35</v>
      </c>
      <c r="K25" s="41">
        <v>141</v>
      </c>
      <c r="L25" s="40">
        <v>78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58</v>
      </c>
      <c r="F27" s="43">
        <v>215</v>
      </c>
      <c r="G27" s="43">
        <v>0.2</v>
      </c>
      <c r="H27" s="43">
        <v>0</v>
      </c>
      <c r="I27" s="43">
        <v>11</v>
      </c>
      <c r="J27" s="43">
        <v>45.6</v>
      </c>
      <c r="K27" s="44">
        <v>298</v>
      </c>
      <c r="L27" s="43">
        <v>7</v>
      </c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 t="s">
        <v>72</v>
      </c>
      <c r="F29" s="43">
        <v>200</v>
      </c>
      <c r="G29" s="43">
        <v>1.6</v>
      </c>
      <c r="H29" s="43">
        <v>0.6</v>
      </c>
      <c r="I29" s="43">
        <v>19.2</v>
      </c>
      <c r="J29" s="43">
        <v>98</v>
      </c>
      <c r="K29" s="44" t="s">
        <v>57</v>
      </c>
      <c r="L29" s="43">
        <v>28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595</v>
      </c>
      <c r="G32" s="19">
        <f t="shared" ref="G32" si="6">SUM(G25:G31)</f>
        <v>12.229999999999999</v>
      </c>
      <c r="H32" s="19">
        <f t="shared" ref="H32" si="7">SUM(H25:H31)</f>
        <v>32</v>
      </c>
      <c r="I32" s="19">
        <f t="shared" ref="I32" si="8">SUM(I25:I31)</f>
        <v>64.89</v>
      </c>
      <c r="J32" s="19">
        <f t="shared" ref="J32:L32" si="9">SUM(J25:J31)</f>
        <v>530.95000000000005</v>
      </c>
      <c r="K32" s="25"/>
      <c r="L32" s="19">
        <f t="shared" si="9"/>
        <v>113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595</v>
      </c>
      <c r="G43" s="32">
        <f t="shared" ref="G43" si="14">G32+G42</f>
        <v>12.229999999999999</v>
      </c>
      <c r="H43" s="32">
        <f t="shared" ref="H43" si="15">H32+H42</f>
        <v>32</v>
      </c>
      <c r="I43" s="32">
        <f t="shared" ref="I43" si="16">I32+I42</f>
        <v>64.89</v>
      </c>
      <c r="J43" s="32">
        <f t="shared" ref="J43:L43" si="17">J32+J42</f>
        <v>530.95000000000005</v>
      </c>
      <c r="K43" s="32"/>
      <c r="L43" s="32">
        <f t="shared" si="17"/>
        <v>113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210</v>
      </c>
      <c r="G44" s="40">
        <v>5.45</v>
      </c>
      <c r="H44" s="40">
        <v>11.85</v>
      </c>
      <c r="I44" s="40">
        <v>31.3</v>
      </c>
      <c r="J44" s="40">
        <v>252.4</v>
      </c>
      <c r="K44" s="41">
        <v>112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38</v>
      </c>
      <c r="F46" s="43">
        <v>200</v>
      </c>
      <c r="G46" s="43">
        <v>3.76</v>
      </c>
      <c r="H46" s="43">
        <v>4</v>
      </c>
      <c r="I46" s="43">
        <v>22.8</v>
      </c>
      <c r="J46" s="43">
        <v>146</v>
      </c>
      <c r="K46" s="44">
        <v>271</v>
      </c>
      <c r="L46" s="43">
        <v>17</v>
      </c>
    </row>
    <row r="47" spans="1:12" ht="15">
      <c r="A47" s="23"/>
      <c r="B47" s="15"/>
      <c r="C47" s="11"/>
      <c r="D47" s="7" t="s">
        <v>22</v>
      </c>
      <c r="E47" s="42" t="s">
        <v>39</v>
      </c>
      <c r="F47" s="43">
        <v>80</v>
      </c>
      <c r="G47" s="43">
        <v>107</v>
      </c>
      <c r="H47" s="43">
        <v>14.9</v>
      </c>
      <c r="I47" s="43">
        <v>29.8</v>
      </c>
      <c r="J47" s="43">
        <v>298</v>
      </c>
      <c r="K47" s="44">
        <v>376</v>
      </c>
      <c r="L47" s="43">
        <v>40</v>
      </c>
    </row>
    <row r="48" spans="1:12" ht="15">
      <c r="A48" s="23"/>
      <c r="B48" s="15"/>
      <c r="C48" s="11"/>
      <c r="D48" s="7" t="s">
        <v>23</v>
      </c>
      <c r="E48" s="42" t="s">
        <v>60</v>
      </c>
      <c r="F48" s="43">
        <v>200</v>
      </c>
      <c r="G48" s="43">
        <v>1.6</v>
      </c>
      <c r="H48" s="43">
        <v>0.6</v>
      </c>
      <c r="I48" s="43">
        <v>19.2</v>
      </c>
      <c r="J48" s="43">
        <v>98</v>
      </c>
      <c r="K48" s="44" t="s">
        <v>57</v>
      </c>
      <c r="L48" s="43">
        <v>28</v>
      </c>
    </row>
    <row r="49" spans="1:12" ht="15">
      <c r="A49" s="23"/>
      <c r="B49" s="15"/>
      <c r="C49" s="11"/>
      <c r="D49" s="6"/>
      <c r="E49" s="42" t="s">
        <v>67</v>
      </c>
      <c r="F49" s="43">
        <v>40</v>
      </c>
      <c r="G49" s="43">
        <v>4.4000000000000004</v>
      </c>
      <c r="H49" s="43">
        <v>5.2</v>
      </c>
      <c r="I49" s="43">
        <v>0.44</v>
      </c>
      <c r="J49" s="43">
        <v>62</v>
      </c>
      <c r="K49" s="44" t="s">
        <v>57</v>
      </c>
      <c r="L49" s="43">
        <v>13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730</v>
      </c>
      <c r="G51" s="19">
        <f t="shared" ref="G51" si="18">SUM(G44:G50)</f>
        <v>122.21000000000001</v>
      </c>
      <c r="H51" s="19">
        <f t="shared" ref="H51" si="19">SUM(H44:H50)</f>
        <v>36.550000000000004</v>
      </c>
      <c r="I51" s="19">
        <f t="shared" ref="I51" si="20">SUM(I44:I50)</f>
        <v>103.54</v>
      </c>
      <c r="J51" s="19">
        <f t="shared" ref="J51:L51" si="21">SUM(J44:J50)</f>
        <v>856.4</v>
      </c>
      <c r="K51" s="25"/>
      <c r="L51" s="19">
        <f t="shared" si="21"/>
        <v>118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730</v>
      </c>
      <c r="G62" s="32">
        <f t="shared" ref="G62" si="26">G51+G61</f>
        <v>122.21000000000001</v>
      </c>
      <c r="H62" s="32">
        <f t="shared" ref="H62" si="27">H51+H61</f>
        <v>36.550000000000004</v>
      </c>
      <c r="I62" s="32">
        <f t="shared" ref="I62" si="28">I51+I61</f>
        <v>103.54</v>
      </c>
      <c r="J62" s="32">
        <f t="shared" ref="J62:L62" si="29">J51+J61</f>
        <v>856.4</v>
      </c>
      <c r="K62" s="32"/>
      <c r="L62" s="32">
        <f t="shared" si="29"/>
        <v>118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45</v>
      </c>
      <c r="F63" s="40">
        <v>200</v>
      </c>
      <c r="G63" s="40">
        <v>16.61</v>
      </c>
      <c r="H63" s="40">
        <v>20.9</v>
      </c>
      <c r="I63" s="40">
        <v>39.92</v>
      </c>
      <c r="J63" s="40">
        <v>411.51</v>
      </c>
      <c r="K63" s="41">
        <v>206</v>
      </c>
      <c r="L63" s="40">
        <v>44</v>
      </c>
    </row>
    <row r="64" spans="1:12" ht="15">
      <c r="A64" s="23"/>
      <c r="B64" s="15"/>
      <c r="C64" s="11"/>
      <c r="D64" s="6"/>
      <c r="E64" s="42" t="s">
        <v>46</v>
      </c>
      <c r="F64" s="43">
        <v>60</v>
      </c>
      <c r="G64" s="43">
        <v>0</v>
      </c>
      <c r="H64" s="43">
        <v>0</v>
      </c>
      <c r="I64" s="43">
        <v>1.8</v>
      </c>
      <c r="J64" s="43">
        <v>7.2</v>
      </c>
      <c r="K64" s="44" t="s">
        <v>57</v>
      </c>
      <c r="L64" s="43">
        <v>10</v>
      </c>
    </row>
    <row r="65" spans="1:12" ht="15">
      <c r="A65" s="23"/>
      <c r="B65" s="15"/>
      <c r="C65" s="11"/>
      <c r="D65" s="7" t="s">
        <v>21</v>
      </c>
      <c r="E65" s="42" t="s">
        <v>47</v>
      </c>
      <c r="F65" s="43">
        <v>200</v>
      </c>
      <c r="G65" s="43">
        <v>1.36</v>
      </c>
      <c r="H65" s="43">
        <v>0</v>
      </c>
      <c r="I65" s="43">
        <v>29.02</v>
      </c>
      <c r="J65" s="43">
        <v>116.19</v>
      </c>
      <c r="K65" s="44">
        <v>274</v>
      </c>
      <c r="L65" s="43">
        <v>18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40</v>
      </c>
      <c r="G66" s="43">
        <v>2</v>
      </c>
      <c r="H66" s="43">
        <v>0.4</v>
      </c>
      <c r="I66" s="43">
        <v>1.6</v>
      </c>
      <c r="J66" s="43">
        <v>76</v>
      </c>
      <c r="K66" s="44" t="s">
        <v>57</v>
      </c>
      <c r="L66" s="43">
        <v>4</v>
      </c>
    </row>
    <row r="67" spans="1:12" ht="15">
      <c r="A67" s="23"/>
      <c r="B67" s="15"/>
      <c r="C67" s="11"/>
      <c r="D67" s="7" t="s">
        <v>23</v>
      </c>
      <c r="E67" s="42" t="s">
        <v>51</v>
      </c>
      <c r="F67" s="43">
        <v>200</v>
      </c>
      <c r="G67" s="43">
        <v>1.6</v>
      </c>
      <c r="H67" s="43">
        <v>0.6</v>
      </c>
      <c r="I67" s="43">
        <v>19.2</v>
      </c>
      <c r="J67" s="43">
        <v>98</v>
      </c>
      <c r="K67" s="44" t="s">
        <v>57</v>
      </c>
      <c r="L67" s="43">
        <v>28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700</v>
      </c>
      <c r="G70" s="19">
        <f t="shared" ref="G70" si="30">SUM(G63:G69)</f>
        <v>21.57</v>
      </c>
      <c r="H70" s="19">
        <f t="shared" ref="H70" si="31">SUM(H63:H69)</f>
        <v>21.9</v>
      </c>
      <c r="I70" s="19">
        <f t="shared" ref="I70" si="32">SUM(I63:I69)</f>
        <v>91.539999999999992</v>
      </c>
      <c r="J70" s="19">
        <f t="shared" ref="J70:L70" si="33">SUM(J63:J69)</f>
        <v>708.9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21.57</v>
      </c>
      <c r="H81" s="32">
        <f t="shared" ref="H81" si="39">H70+H80</f>
        <v>21.9</v>
      </c>
      <c r="I81" s="32">
        <f t="shared" ref="I81" si="40">I70+I80</f>
        <v>91.539999999999992</v>
      </c>
      <c r="J81" s="32">
        <f t="shared" ref="J81:L81" si="41">J70+J80</f>
        <v>708.9</v>
      </c>
      <c r="K81" s="32"/>
      <c r="L81" s="32">
        <f t="shared" si="41"/>
        <v>104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83</v>
      </c>
      <c r="F82" s="40">
        <v>270</v>
      </c>
      <c r="G82" s="40">
        <v>14.61</v>
      </c>
      <c r="H82" s="40">
        <v>38.68</v>
      </c>
      <c r="I82" s="40">
        <v>45.9</v>
      </c>
      <c r="J82" s="40">
        <v>592.17999999999995</v>
      </c>
      <c r="K82" s="41" t="s">
        <v>84</v>
      </c>
      <c r="L82" s="40">
        <v>59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0.67</v>
      </c>
      <c r="H84" s="43">
        <v>0.27</v>
      </c>
      <c r="I84" s="43">
        <v>18.3</v>
      </c>
      <c r="J84" s="43">
        <v>78</v>
      </c>
      <c r="K84" s="44">
        <v>496</v>
      </c>
      <c r="L84" s="43">
        <v>4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40</v>
      </c>
      <c r="G85" s="43">
        <v>2</v>
      </c>
      <c r="H85" s="43">
        <v>0.4</v>
      </c>
      <c r="I85" s="43">
        <v>1.6</v>
      </c>
      <c r="J85" s="43">
        <v>76</v>
      </c>
      <c r="K85" s="44" t="s">
        <v>57</v>
      </c>
      <c r="L85" s="43">
        <v>4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64</v>
      </c>
      <c r="F87" s="43">
        <v>50</v>
      </c>
      <c r="G87" s="43">
        <v>4</v>
      </c>
      <c r="H87" s="43">
        <v>8</v>
      </c>
      <c r="I87" s="43">
        <v>35</v>
      </c>
      <c r="J87" s="43">
        <v>230</v>
      </c>
      <c r="K87" s="44" t="s">
        <v>57</v>
      </c>
      <c r="L87" s="43">
        <v>28</v>
      </c>
    </row>
    <row r="88" spans="1:12" ht="15">
      <c r="A88" s="23"/>
      <c r="B88" s="15"/>
      <c r="C88" s="11"/>
      <c r="D88" s="6"/>
      <c r="E88" s="42" t="s">
        <v>43</v>
      </c>
      <c r="F88" s="43">
        <v>50</v>
      </c>
      <c r="G88" s="43">
        <v>0.45</v>
      </c>
      <c r="H88" s="43">
        <v>0.1</v>
      </c>
      <c r="I88" s="43">
        <v>2</v>
      </c>
      <c r="J88" s="43">
        <v>9</v>
      </c>
      <c r="K88" s="44" t="s">
        <v>57</v>
      </c>
      <c r="L88" s="43">
        <v>9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21.73</v>
      </c>
      <c r="H89" s="19">
        <f t="shared" ref="H89" si="43">SUM(H82:H88)</f>
        <v>47.45</v>
      </c>
      <c r="I89" s="19">
        <f t="shared" ref="I89" si="44">SUM(I82:I88)</f>
        <v>102.8</v>
      </c>
      <c r="J89" s="19">
        <f t="shared" ref="J89:L89" si="45">SUM(J82:J88)</f>
        <v>985.18</v>
      </c>
      <c r="K89" s="25"/>
      <c r="L89" s="19">
        <f t="shared" si="45"/>
        <v>104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21.73</v>
      </c>
      <c r="H100" s="32">
        <f t="shared" ref="H100" si="51">H89+H99</f>
        <v>47.45</v>
      </c>
      <c r="I100" s="32">
        <f t="shared" ref="I100" si="52">I89+I99</f>
        <v>102.8</v>
      </c>
      <c r="J100" s="32">
        <f t="shared" ref="J100:L100" si="53">J89+J99</f>
        <v>985.18</v>
      </c>
      <c r="K100" s="32"/>
      <c r="L100" s="32">
        <f t="shared" si="53"/>
        <v>104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73</v>
      </c>
      <c r="F101" s="40">
        <v>220</v>
      </c>
      <c r="G101" s="40">
        <v>22.89</v>
      </c>
      <c r="H101" s="40">
        <v>25.12</v>
      </c>
      <c r="I101" s="40">
        <v>58.3</v>
      </c>
      <c r="J101" s="40">
        <v>455.98</v>
      </c>
      <c r="K101" s="41" t="s">
        <v>74</v>
      </c>
      <c r="L101" s="40">
        <v>46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0.25</v>
      </c>
      <c r="H103" s="43">
        <v>0.25</v>
      </c>
      <c r="I103" s="43">
        <v>25.35</v>
      </c>
      <c r="J103" s="43">
        <v>104.07</v>
      </c>
      <c r="K103" s="44">
        <v>284</v>
      </c>
      <c r="L103" s="43">
        <v>10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40</v>
      </c>
      <c r="G104" s="43">
        <v>2</v>
      </c>
      <c r="H104" s="43">
        <v>0.4</v>
      </c>
      <c r="I104" s="43">
        <v>1.6</v>
      </c>
      <c r="J104" s="43">
        <v>76</v>
      </c>
      <c r="K104" s="44" t="s">
        <v>57</v>
      </c>
      <c r="L104" s="43">
        <v>4</v>
      </c>
    </row>
    <row r="105" spans="1:12" ht="25.5">
      <c r="A105" s="23"/>
      <c r="B105" s="15"/>
      <c r="C105" s="11"/>
      <c r="D105" s="7" t="s">
        <v>23</v>
      </c>
      <c r="E105" s="42" t="s">
        <v>50</v>
      </c>
      <c r="F105" s="43">
        <v>200</v>
      </c>
      <c r="G105" s="43">
        <v>1.6</v>
      </c>
      <c r="H105" s="43">
        <v>0.6</v>
      </c>
      <c r="I105" s="43">
        <v>19.2</v>
      </c>
      <c r="J105" s="43">
        <v>98</v>
      </c>
      <c r="K105" s="44" t="s">
        <v>57</v>
      </c>
      <c r="L105" s="43">
        <v>28</v>
      </c>
    </row>
    <row r="106" spans="1:12" ht="15">
      <c r="A106" s="23"/>
      <c r="B106" s="15"/>
      <c r="C106" s="11"/>
      <c r="D106" s="6"/>
      <c r="E106" s="42" t="s">
        <v>61</v>
      </c>
      <c r="F106" s="43">
        <v>50</v>
      </c>
      <c r="G106" s="43">
        <v>0.5</v>
      </c>
      <c r="H106" s="43">
        <v>1</v>
      </c>
      <c r="I106" s="43">
        <v>0</v>
      </c>
      <c r="J106" s="43">
        <v>6</v>
      </c>
      <c r="K106" s="44" t="s">
        <v>57</v>
      </c>
      <c r="L106" s="43">
        <v>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710</v>
      </c>
      <c r="G108" s="19">
        <f t="shared" ref="G108:J108" si="54">SUM(G101:G107)</f>
        <v>27.240000000000002</v>
      </c>
      <c r="H108" s="19">
        <f t="shared" si="54"/>
        <v>27.37</v>
      </c>
      <c r="I108" s="19">
        <f t="shared" si="54"/>
        <v>104.45</v>
      </c>
      <c r="J108" s="19">
        <f t="shared" si="54"/>
        <v>740.05</v>
      </c>
      <c r="K108" s="25"/>
      <c r="L108" s="19">
        <f t="shared" ref="L108" si="55">SUM(L101:L107)</f>
        <v>96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710</v>
      </c>
      <c r="G119" s="32">
        <f t="shared" ref="G119" si="58">G108+G118</f>
        <v>27.240000000000002</v>
      </c>
      <c r="H119" s="32">
        <f t="shared" ref="H119" si="59">H108+H118</f>
        <v>27.37</v>
      </c>
      <c r="I119" s="32">
        <f t="shared" ref="I119" si="60">I108+I118</f>
        <v>104.45</v>
      </c>
      <c r="J119" s="32">
        <f t="shared" ref="J119:L119" si="61">J108+J118</f>
        <v>740.05</v>
      </c>
      <c r="K119" s="32"/>
      <c r="L119" s="32">
        <f t="shared" si="61"/>
        <v>96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75</v>
      </c>
      <c r="F120" s="40">
        <v>220</v>
      </c>
      <c r="G120" s="40">
        <v>17.36</v>
      </c>
      <c r="H120" s="40">
        <v>13.79</v>
      </c>
      <c r="I120" s="40">
        <v>59.62</v>
      </c>
      <c r="J120" s="40">
        <v>525.35</v>
      </c>
      <c r="K120" s="41" t="s">
        <v>76</v>
      </c>
      <c r="L120" s="40">
        <v>41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41</v>
      </c>
      <c r="F122" s="43">
        <v>200</v>
      </c>
      <c r="G122" s="43">
        <v>0</v>
      </c>
      <c r="H122" s="43">
        <v>0</v>
      </c>
      <c r="I122" s="43">
        <v>24</v>
      </c>
      <c r="J122" s="43">
        <v>80</v>
      </c>
      <c r="K122" s="44">
        <v>293</v>
      </c>
      <c r="L122" s="43">
        <v>27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40</v>
      </c>
      <c r="G123" s="43">
        <v>2</v>
      </c>
      <c r="H123" s="43">
        <v>0.4</v>
      </c>
      <c r="I123" s="43">
        <v>1.6</v>
      </c>
      <c r="J123" s="43">
        <v>76</v>
      </c>
      <c r="K123" s="44" t="s">
        <v>57</v>
      </c>
      <c r="L123" s="43">
        <v>4</v>
      </c>
    </row>
    <row r="124" spans="1:12" ht="15">
      <c r="A124" s="14"/>
      <c r="B124" s="15"/>
      <c r="C124" s="11"/>
      <c r="D124" s="7" t="s">
        <v>23</v>
      </c>
      <c r="E124" s="42" t="s">
        <v>49</v>
      </c>
      <c r="F124" s="43">
        <v>200</v>
      </c>
      <c r="G124" s="43">
        <v>1.6</v>
      </c>
      <c r="H124" s="43">
        <v>0.6</v>
      </c>
      <c r="I124" s="43">
        <v>19.2</v>
      </c>
      <c r="J124" s="43">
        <v>98</v>
      </c>
      <c r="K124" s="44" t="s">
        <v>57</v>
      </c>
      <c r="L124" s="43">
        <v>28</v>
      </c>
    </row>
    <row r="125" spans="1:12" ht="15">
      <c r="A125" s="14"/>
      <c r="B125" s="15"/>
      <c r="C125" s="11"/>
      <c r="D125" s="6"/>
      <c r="E125" s="42" t="s">
        <v>52</v>
      </c>
      <c r="F125" s="43">
        <v>100</v>
      </c>
      <c r="G125" s="43">
        <v>1.2</v>
      </c>
      <c r="H125" s="43">
        <v>5.0999999999999996</v>
      </c>
      <c r="I125" s="43">
        <v>5.5</v>
      </c>
      <c r="J125" s="43">
        <v>73</v>
      </c>
      <c r="K125" s="44">
        <v>2</v>
      </c>
      <c r="L125" s="43">
        <v>10</v>
      </c>
    </row>
    <row r="126" spans="1:12" ht="15">
      <c r="A126" s="14"/>
      <c r="B126" s="15"/>
      <c r="C126" s="11"/>
      <c r="D126" s="6"/>
      <c r="E126" s="42"/>
      <c r="F126" s="43">
        <v>30</v>
      </c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790</v>
      </c>
      <c r="G127" s="19">
        <f t="shared" ref="G127:J127" si="62">SUM(G120:G126)</f>
        <v>22.16</v>
      </c>
      <c r="H127" s="19">
        <f t="shared" si="62"/>
        <v>19.89</v>
      </c>
      <c r="I127" s="19">
        <f t="shared" si="62"/>
        <v>109.92</v>
      </c>
      <c r="J127" s="19">
        <f t="shared" si="62"/>
        <v>852.35</v>
      </c>
      <c r="K127" s="25"/>
      <c r="L127" s="19">
        <f t="shared" ref="L127" si="63">SUM(L120:L126)</f>
        <v>110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22.16</v>
      </c>
      <c r="H138" s="32">
        <f t="shared" ref="H138" si="67">H127+H137</f>
        <v>19.89</v>
      </c>
      <c r="I138" s="32">
        <f t="shared" ref="I138" si="68">I127+I137</f>
        <v>109.92</v>
      </c>
      <c r="J138" s="32">
        <f t="shared" ref="J138:L138" si="69">J127+J137</f>
        <v>852.35</v>
      </c>
      <c r="K138" s="32"/>
      <c r="L138" s="32">
        <f t="shared" si="69"/>
        <v>110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77</v>
      </c>
      <c r="F139" s="40">
        <v>220</v>
      </c>
      <c r="G139" s="40">
        <v>17.399999999999999</v>
      </c>
      <c r="H139" s="40">
        <v>17.91</v>
      </c>
      <c r="I139" s="40">
        <v>61.46</v>
      </c>
      <c r="J139" s="40">
        <v>400.7</v>
      </c>
      <c r="K139" s="41" t="s">
        <v>78</v>
      </c>
      <c r="L139" s="40">
        <v>47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0.25</v>
      </c>
      <c r="H141" s="43">
        <v>0.25</v>
      </c>
      <c r="I141" s="43">
        <v>25.35</v>
      </c>
      <c r="J141" s="43">
        <v>104.07</v>
      </c>
      <c r="K141" s="44">
        <v>284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40</v>
      </c>
      <c r="G142" s="43">
        <v>2</v>
      </c>
      <c r="H142" s="43">
        <v>0.4</v>
      </c>
      <c r="I142" s="43">
        <v>1.6</v>
      </c>
      <c r="J142" s="43">
        <v>76</v>
      </c>
      <c r="K142" s="44" t="s">
        <v>57</v>
      </c>
      <c r="L142" s="43">
        <v>4</v>
      </c>
    </row>
    <row r="143" spans="1:12" ht="15">
      <c r="A143" s="23"/>
      <c r="B143" s="15"/>
      <c r="C143" s="11"/>
      <c r="D143" s="7" t="s">
        <v>23</v>
      </c>
      <c r="E143" s="42" t="s">
        <v>49</v>
      </c>
      <c r="F143" s="43">
        <v>200</v>
      </c>
      <c r="G143" s="43">
        <v>1.6</v>
      </c>
      <c r="H143" s="43">
        <v>0.6</v>
      </c>
      <c r="I143" s="43">
        <v>19.2</v>
      </c>
      <c r="J143" s="43">
        <v>98</v>
      </c>
      <c r="K143" s="44" t="s">
        <v>57</v>
      </c>
      <c r="L143" s="43">
        <v>28</v>
      </c>
    </row>
    <row r="144" spans="1:12" ht="15">
      <c r="A144" s="23"/>
      <c r="B144" s="15"/>
      <c r="C144" s="11"/>
      <c r="D144" s="6"/>
      <c r="E144" s="42" t="s">
        <v>62</v>
      </c>
      <c r="F144" s="43">
        <v>100</v>
      </c>
      <c r="G144" s="43">
        <v>1</v>
      </c>
      <c r="H144" s="43">
        <v>6.1</v>
      </c>
      <c r="I144" s="43">
        <v>3.5</v>
      </c>
      <c r="J144" s="43">
        <v>73</v>
      </c>
      <c r="K144" s="44">
        <v>18</v>
      </c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760</v>
      </c>
      <c r="G146" s="19">
        <f t="shared" ref="G146:J146" si="70">SUM(G139:G145)</f>
        <v>22.25</v>
      </c>
      <c r="H146" s="19">
        <f t="shared" si="70"/>
        <v>25.259999999999998</v>
      </c>
      <c r="I146" s="19">
        <f t="shared" si="70"/>
        <v>111.11</v>
      </c>
      <c r="J146" s="19">
        <f t="shared" si="70"/>
        <v>751.77</v>
      </c>
      <c r="K146" s="25"/>
      <c r="L146" s="19">
        <f t="shared" ref="L146" si="71">SUM(L139:L145)</f>
        <v>107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22.25</v>
      </c>
      <c r="H157" s="32">
        <f t="shared" ref="H157" si="75">H146+H156</f>
        <v>25.259999999999998</v>
      </c>
      <c r="I157" s="32">
        <f t="shared" ref="I157" si="76">I146+I156</f>
        <v>111.11</v>
      </c>
      <c r="J157" s="32">
        <f t="shared" ref="J157:L157" si="77">J146+J156</f>
        <v>751.77</v>
      </c>
      <c r="K157" s="32"/>
      <c r="L157" s="32">
        <f t="shared" si="77"/>
        <v>107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250</v>
      </c>
      <c r="G158" s="40">
        <v>22.18</v>
      </c>
      <c r="H158" s="40">
        <v>6.59</v>
      </c>
      <c r="I158" s="40">
        <v>41.54</v>
      </c>
      <c r="J158" s="40">
        <v>320.2</v>
      </c>
      <c r="K158" s="41" t="s">
        <v>80</v>
      </c>
      <c r="L158" s="40">
        <v>65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85</v>
      </c>
      <c r="F160" s="43">
        <v>215</v>
      </c>
      <c r="G160" s="43">
        <v>0.2</v>
      </c>
      <c r="H160" s="43">
        <v>0</v>
      </c>
      <c r="I160" s="43">
        <v>11</v>
      </c>
      <c r="J160" s="44">
        <v>45.6</v>
      </c>
      <c r="K160" s="44"/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40</v>
      </c>
      <c r="G161" s="43">
        <v>2</v>
      </c>
      <c r="H161" s="43">
        <v>0.4</v>
      </c>
      <c r="I161" s="43">
        <v>1.6</v>
      </c>
      <c r="J161" s="43">
        <v>76</v>
      </c>
      <c r="K161" s="44" t="s">
        <v>57</v>
      </c>
      <c r="L161" s="43">
        <v>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63</v>
      </c>
      <c r="F163" s="43">
        <v>100</v>
      </c>
      <c r="G163" s="43">
        <v>1.4</v>
      </c>
      <c r="H163" s="43">
        <v>6.1</v>
      </c>
      <c r="I163" s="43">
        <v>7.6</v>
      </c>
      <c r="J163" s="43">
        <v>91</v>
      </c>
      <c r="K163" s="44">
        <v>26</v>
      </c>
      <c r="L163" s="43">
        <v>12</v>
      </c>
    </row>
    <row r="164" spans="1:12" ht="15">
      <c r="A164" s="23"/>
      <c r="B164" s="15"/>
      <c r="C164" s="11"/>
      <c r="D164" s="6"/>
      <c r="E164" s="42" t="s">
        <v>65</v>
      </c>
      <c r="F164" s="43">
        <v>60</v>
      </c>
      <c r="G164" s="43">
        <v>4.37</v>
      </c>
      <c r="H164" s="43">
        <v>7.07</v>
      </c>
      <c r="I164" s="43">
        <v>36.799999999999997</v>
      </c>
      <c r="J164" s="43">
        <v>228.2</v>
      </c>
      <c r="K164" s="44">
        <v>312</v>
      </c>
      <c r="L164" s="43">
        <v>10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665</v>
      </c>
      <c r="G165" s="19">
        <f t="shared" ref="G165:J165" si="78">SUM(G158:G164)</f>
        <v>30.15</v>
      </c>
      <c r="H165" s="19">
        <f t="shared" si="78"/>
        <v>20.16</v>
      </c>
      <c r="I165" s="19">
        <f t="shared" si="78"/>
        <v>98.539999999999992</v>
      </c>
      <c r="J165" s="19">
        <f t="shared" si="78"/>
        <v>761</v>
      </c>
      <c r="K165" s="25"/>
      <c r="L165" s="19">
        <f t="shared" ref="L165" si="79">SUM(L158:L164)</f>
        <v>98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665</v>
      </c>
      <c r="G176" s="32">
        <f t="shared" ref="G176" si="82">G165+G175</f>
        <v>30.15</v>
      </c>
      <c r="H176" s="32">
        <f t="shared" ref="H176" si="83">H165+H175</f>
        <v>20.16</v>
      </c>
      <c r="I176" s="32">
        <f t="shared" ref="I176" si="84">I165+I175</f>
        <v>98.539999999999992</v>
      </c>
      <c r="J176" s="32">
        <f t="shared" ref="J176:L176" si="85">J165+J175</f>
        <v>761</v>
      </c>
      <c r="K176" s="32"/>
      <c r="L176" s="32">
        <f t="shared" si="85"/>
        <v>98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81</v>
      </c>
      <c r="F177" s="40">
        <v>250</v>
      </c>
      <c r="G177" s="40">
        <v>19.079999999999998</v>
      </c>
      <c r="H177" s="40">
        <v>22.94</v>
      </c>
      <c r="I177" s="40">
        <v>53.24</v>
      </c>
      <c r="J177" s="40">
        <v>590.6</v>
      </c>
      <c r="K177" s="41" t="s">
        <v>82</v>
      </c>
      <c r="L177" s="40">
        <v>52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41</v>
      </c>
      <c r="F179" s="43">
        <v>200</v>
      </c>
      <c r="G179" s="43">
        <v>0</v>
      </c>
      <c r="H179" s="43">
        <v>0</v>
      </c>
      <c r="I179" s="43">
        <v>24</v>
      </c>
      <c r="J179" s="43">
        <v>80</v>
      </c>
      <c r="K179" s="44">
        <v>293</v>
      </c>
      <c r="L179" s="43">
        <v>32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40</v>
      </c>
      <c r="G180" s="43">
        <v>2</v>
      </c>
      <c r="H180" s="43">
        <v>0.4</v>
      </c>
      <c r="I180" s="43">
        <v>1.6</v>
      </c>
      <c r="J180" s="43">
        <v>76</v>
      </c>
      <c r="K180" s="44" t="s">
        <v>57</v>
      </c>
      <c r="L180" s="43">
        <v>4</v>
      </c>
    </row>
    <row r="181" spans="1:12" ht="15">
      <c r="A181" s="23"/>
      <c r="B181" s="15"/>
      <c r="C181" s="11"/>
      <c r="D181" s="7" t="s">
        <v>23</v>
      </c>
      <c r="E181" s="42" t="s">
        <v>51</v>
      </c>
      <c r="F181" s="43">
        <v>200</v>
      </c>
      <c r="G181" s="43">
        <v>1.6</v>
      </c>
      <c r="H181" s="43">
        <v>0.6</v>
      </c>
      <c r="I181" s="43">
        <v>19.2</v>
      </c>
      <c r="J181" s="43">
        <v>98</v>
      </c>
      <c r="K181" s="44" t="s">
        <v>57</v>
      </c>
      <c r="L181" s="43">
        <v>28</v>
      </c>
    </row>
    <row r="182" spans="1:12" ht="15">
      <c r="A182" s="23"/>
      <c r="B182" s="15"/>
      <c r="C182" s="11"/>
      <c r="D182" s="6"/>
      <c r="E182" s="42"/>
      <c r="F182" s="43">
        <v>100</v>
      </c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790</v>
      </c>
      <c r="G184" s="19">
        <f t="shared" ref="G184:J184" si="86">SUM(G177:G183)</f>
        <v>22.68</v>
      </c>
      <c r="H184" s="19">
        <f t="shared" si="86"/>
        <v>23.94</v>
      </c>
      <c r="I184" s="19">
        <f t="shared" si="86"/>
        <v>98.04</v>
      </c>
      <c r="J184" s="19">
        <f t="shared" si="86"/>
        <v>844.6</v>
      </c>
      <c r="K184" s="25"/>
      <c r="L184" s="19">
        <f t="shared" ref="L184" si="87">SUM(L177:L183)</f>
        <v>116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790</v>
      </c>
      <c r="G195" s="32">
        <f t="shared" ref="G195" si="90">G184+G194</f>
        <v>22.68</v>
      </c>
      <c r="H195" s="32">
        <f t="shared" ref="H195" si="91">H184+H194</f>
        <v>23.94</v>
      </c>
      <c r="I195" s="32">
        <f t="shared" ref="I195" si="92">I184+I194</f>
        <v>98.04</v>
      </c>
      <c r="J195" s="32">
        <f t="shared" ref="J195:L195" si="93">J184+J194</f>
        <v>844.6</v>
      </c>
      <c r="K195" s="32"/>
      <c r="L195" s="32">
        <f t="shared" si="93"/>
        <v>116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33.725999999999999</v>
      </c>
      <c r="H196" s="34">
        <f t="shared" si="94"/>
        <v>29.139000000000003</v>
      </c>
      <c r="I196" s="34">
        <f t="shared" si="94"/>
        <v>93.213999999999984</v>
      </c>
      <c r="J196" s="34">
        <f t="shared" si="94"/>
        <v>777.46800000000007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61" right="0.70866141732283461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2023-11-21T05:57:51Z</cp:lastPrinted>
  <dcterms:created xsi:type="dcterms:W3CDTF">2022-05-16T14:23:56Z</dcterms:created>
  <dcterms:modified xsi:type="dcterms:W3CDTF">2023-11-22T12:48:51Z</dcterms:modified>
</cp:coreProperties>
</file>